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45621" iterate="1" iterateCount="1000" calcOnSave="0"/>
</workbook>
</file>

<file path=xl/calcChain.xml><?xml version="1.0" encoding="utf-8"?>
<calcChain xmlns="http://schemas.openxmlformats.org/spreadsheetml/2006/main">
  <c r="S21" i="1" l="1"/>
  <c r="Q21" i="1"/>
  <c r="O21" i="1"/>
  <c r="M21" i="1"/>
  <c r="K21" i="1"/>
  <c r="I21" i="1"/>
  <c r="G21" i="1"/>
  <c r="E21" i="1"/>
  <c r="S20" i="1"/>
  <c r="Q20" i="1"/>
  <c r="O20" i="1"/>
  <c r="M20" i="1"/>
  <c r="K20" i="1"/>
  <c r="I20" i="1"/>
  <c r="G20" i="1"/>
  <c r="E20" i="1"/>
  <c r="S19" i="1"/>
  <c r="Q19" i="1"/>
  <c r="O19" i="1"/>
  <c r="M19" i="1"/>
  <c r="K19" i="1"/>
  <c r="I19" i="1"/>
  <c r="G19" i="1"/>
  <c r="E19" i="1"/>
  <c r="S18" i="1"/>
  <c r="Q18" i="1"/>
  <c r="O18" i="1"/>
  <c r="M18" i="1"/>
  <c r="K18" i="1"/>
  <c r="I18" i="1"/>
  <c r="G18" i="1"/>
  <c r="E18" i="1"/>
  <c r="S17" i="1"/>
  <c r="Q17" i="1"/>
  <c r="O17" i="1"/>
  <c r="M17" i="1"/>
  <c r="K17" i="1"/>
  <c r="I17" i="1"/>
  <c r="G17" i="1"/>
  <c r="E17" i="1"/>
  <c r="S16" i="1"/>
  <c r="Q16" i="1"/>
  <c r="O16" i="1"/>
  <c r="M16" i="1"/>
  <c r="K16" i="1"/>
  <c r="I16" i="1"/>
  <c r="G16" i="1"/>
  <c r="E16" i="1"/>
  <c r="S15" i="1"/>
  <c r="Q15" i="1"/>
  <c r="O15" i="1"/>
  <c r="M15" i="1"/>
  <c r="K15" i="1"/>
  <c r="I15" i="1"/>
  <c r="G15" i="1"/>
  <c r="E15" i="1"/>
  <c r="S14" i="1"/>
  <c r="Q14" i="1"/>
  <c r="O14" i="1"/>
  <c r="M14" i="1"/>
  <c r="K14" i="1"/>
  <c r="I14" i="1"/>
  <c r="G14" i="1"/>
  <c r="E14" i="1"/>
  <c r="S13" i="1"/>
  <c r="Q13" i="1"/>
  <c r="O13" i="1"/>
  <c r="M13" i="1"/>
  <c r="K13" i="1"/>
  <c r="I13" i="1"/>
  <c r="G13" i="1"/>
  <c r="E13" i="1"/>
  <c r="S12" i="1"/>
  <c r="Q12" i="1"/>
  <c r="O12" i="1"/>
  <c r="M12" i="1"/>
  <c r="K12" i="1"/>
  <c r="I12" i="1"/>
  <c r="G12" i="1"/>
  <c r="E12" i="1"/>
  <c r="S11" i="1"/>
  <c r="Q11" i="1"/>
  <c r="O11" i="1"/>
  <c r="M11" i="1"/>
  <c r="K11" i="1"/>
  <c r="I11" i="1"/>
  <c r="G11" i="1"/>
  <c r="E11" i="1"/>
  <c r="S10" i="1"/>
  <c r="Q10" i="1"/>
  <c r="O10" i="1"/>
  <c r="M10" i="1"/>
  <c r="K10" i="1"/>
  <c r="I10" i="1"/>
  <c r="G10" i="1"/>
  <c r="E10" i="1"/>
  <c r="S9" i="1"/>
  <c r="Q9" i="1"/>
  <c r="O9" i="1"/>
  <c r="M9" i="1"/>
  <c r="K9" i="1"/>
  <c r="I9" i="1"/>
  <c r="G9" i="1"/>
  <c r="E9" i="1"/>
  <c r="S8" i="1"/>
  <c r="Q8" i="1"/>
  <c r="O8" i="1"/>
  <c r="M8" i="1"/>
  <c r="K8" i="1"/>
  <c r="I8" i="1"/>
  <c r="G8" i="1"/>
  <c r="E8" i="1"/>
</calcChain>
</file>

<file path=xl/sharedStrings.xml><?xml version="1.0" encoding="utf-8"?>
<sst xmlns="http://schemas.openxmlformats.org/spreadsheetml/2006/main" count="40" uniqueCount="40">
  <si>
    <t>جدول 2.8</t>
  </si>
  <si>
    <t>المساحة المزروعة بالدونم</t>
  </si>
  <si>
    <t>حجم المساحة المزروعة</t>
  </si>
  <si>
    <t>مجموع عدد الحيازات</t>
  </si>
  <si>
    <t>المساحة المزروعة للحيازات التي تواجه معوقات</t>
  </si>
  <si>
    <t>المساحة الاجمالية المزروعة
 (1)</t>
  </si>
  <si>
    <t>ارشاد وتدريب</t>
  </si>
  <si>
    <t xml:space="preserve">   %
  ارشاد وتدريب 
(2/1)</t>
  </si>
  <si>
    <t>تصريف الانتاج</t>
  </si>
  <si>
    <t>%
تصريف الانتاج
(3/1)</t>
  </si>
  <si>
    <t>تسليف</t>
  </si>
  <si>
    <t>%
تسليف
(4/1)</t>
  </si>
  <si>
    <t>بنية تحتية زراعية</t>
  </si>
  <si>
    <t>%
بنية تحتية زراعية
(5/1)</t>
  </si>
  <si>
    <t>كلفة الانتاج</t>
  </si>
  <si>
    <t>%
كلفة الانتاج
(6/1)</t>
  </si>
  <si>
    <t>تفتت الملكية</t>
  </si>
  <si>
    <t>%
تفتت الملكية
(7/1)</t>
  </si>
  <si>
    <t>مصدر الري</t>
  </si>
  <si>
    <t>%
مصدر الري
(8/1)</t>
  </si>
  <si>
    <t>غيرها</t>
  </si>
  <si>
    <t>%
غيرها
(9/1)</t>
  </si>
  <si>
    <t>دون ارض زراعية</t>
  </si>
  <si>
    <t>اقل من 1</t>
  </si>
  <si>
    <t>من 1 الى 2</t>
  </si>
  <si>
    <t>من 2 الى 5</t>
  </si>
  <si>
    <t>من 5 الى 10</t>
  </si>
  <si>
    <t>من 10 الى 20</t>
  </si>
  <si>
    <t>من 20 الى 40</t>
  </si>
  <si>
    <t>من 40 الى 60</t>
  </si>
  <si>
    <t>من 60 الى 80</t>
  </si>
  <si>
    <t>من 80 الى 100</t>
  </si>
  <si>
    <t>من 100 الى 150</t>
  </si>
  <si>
    <t>من 150 الى 200</t>
  </si>
  <si>
    <t>من 200 الى 500</t>
  </si>
  <si>
    <t>اكثر من 500</t>
  </si>
  <si>
    <t>المجموع</t>
  </si>
  <si>
    <t>قضاء : مرجعيون</t>
  </si>
  <si>
    <t xml:space="preserve"> * يمكن تسجيل فروقات طفيفة بنسبة 0.1 وذلك نتيجة التدوير</t>
  </si>
  <si>
    <t>المعوقات حسب حجم المساحة المزروعة للحيازات*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</si>
</sst>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49">
    <xf numFmtId="0" fontId="0" fillId="0" borderId="0" xfId="0"/>
    <xf numFmtId="0" fontId="0" fillId="0" borderId="0" xfId="0" applyAlignment="1"/>
    <xf numFmtId="0" fontId="1" fillId="0" borderId="0" xfId="0" applyFont="1" applyAlignment="1">
      <alignment horizontal="right"/>
    </xf>
    <xf numFmtId="0" fontId="0" fillId="0" borderId="0" xfId="0" applyAlignment="1">
      <alignment horizontal="left"/>
    </xf>
    <xf numFmtId="0" fontId="3" fillId="0" borderId="0" xfId="0" applyFont="1" applyBorder="1" applyAlignment="1">
      <alignment horizontal="left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20" xfId="0" applyFont="1" applyBorder="1"/>
    <xf numFmtId="0" fontId="1" fillId="0" borderId="8" xfId="0" applyFont="1" applyBorder="1"/>
    <xf numFmtId="0" fontId="1" fillId="0" borderId="14" xfId="0" applyFont="1" applyBorder="1"/>
    <xf numFmtId="0" fontId="1" fillId="0" borderId="15" xfId="0" applyFont="1" applyBorder="1"/>
    <xf numFmtId="164" fontId="7" fillId="0" borderId="9" xfId="1" applyNumberFormat="1" applyFont="1" applyBorder="1"/>
    <xf numFmtId="0" fontId="7" fillId="0" borderId="9" xfId="0" applyNumberFormat="1" applyFont="1" applyBorder="1"/>
    <xf numFmtId="0" fontId="7" fillId="0" borderId="10" xfId="0" applyNumberFormat="1" applyFont="1" applyBorder="1"/>
    <xf numFmtId="0" fontId="7" fillId="0" borderId="13" xfId="0" applyNumberFormat="1" applyFont="1" applyBorder="1"/>
    <xf numFmtId="0" fontId="7" fillId="0" borderId="11" xfId="0" applyNumberFormat="1" applyFont="1" applyBorder="1"/>
    <xf numFmtId="0" fontId="7" fillId="0" borderId="12" xfId="0" applyNumberFormat="1" applyFont="1" applyBorder="1"/>
    <xf numFmtId="164" fontId="7" fillId="0" borderId="15" xfId="1" applyNumberFormat="1" applyFont="1" applyBorder="1"/>
    <xf numFmtId="164" fontId="7" fillId="0" borderId="16" xfId="1" applyNumberFormat="1" applyFont="1" applyBorder="1"/>
    <xf numFmtId="165" fontId="7" fillId="0" borderId="19" xfId="0" applyNumberFormat="1" applyFont="1" applyBorder="1"/>
    <xf numFmtId="164" fontId="7" fillId="0" borderId="17" xfId="1" applyNumberFormat="1" applyFont="1" applyBorder="1"/>
    <xf numFmtId="165" fontId="7" fillId="0" borderId="18" xfId="0" applyNumberFormat="1" applyFont="1" applyBorder="1"/>
    <xf numFmtId="164" fontId="7" fillId="0" borderId="14" xfId="1" applyNumberFormat="1" applyFont="1" applyBorder="1"/>
    <xf numFmtId="0" fontId="7" fillId="0" borderId="27" xfId="0" applyFont="1" applyBorder="1"/>
    <xf numFmtId="164" fontId="7" fillId="0" borderId="22" xfId="1" applyNumberFormat="1" applyFont="1" applyBorder="1"/>
    <xf numFmtId="164" fontId="7" fillId="0" borderId="23" xfId="1" applyNumberFormat="1" applyFont="1" applyBorder="1"/>
    <xf numFmtId="165" fontId="7" fillId="0" borderId="21" xfId="0" applyNumberFormat="1" applyFont="1" applyBorder="1"/>
    <xf numFmtId="164" fontId="7" fillId="0" borderId="24" xfId="1" applyNumberFormat="1" applyFont="1" applyBorder="1"/>
    <xf numFmtId="165" fontId="7" fillId="0" borderId="25" xfId="0" applyNumberFormat="1" applyFont="1" applyBorder="1"/>
    <xf numFmtId="165" fontId="7" fillId="0" borderId="26" xfId="0" applyNumberFormat="1" applyFont="1" applyBorder="1"/>
    <xf numFmtId="0" fontId="7" fillId="0" borderId="24" xfId="0" applyFont="1" applyBorder="1"/>
    <xf numFmtId="0" fontId="7" fillId="0" borderId="23" xfId="0" applyFont="1" applyBorder="1"/>
    <xf numFmtId="0" fontId="7" fillId="0" borderId="28" xfId="0" applyFont="1" applyBorder="1"/>
    <xf numFmtId="164" fontId="8" fillId="0" borderId="29" xfId="1" applyNumberFormat="1" applyFont="1" applyBorder="1"/>
    <xf numFmtId="164" fontId="8" fillId="0" borderId="30" xfId="1" applyNumberFormat="1" applyFont="1" applyBorder="1"/>
    <xf numFmtId="165" fontId="8" fillId="0" borderId="31" xfId="0" applyNumberFormat="1" applyFont="1" applyBorder="1"/>
    <xf numFmtId="164" fontId="8" fillId="0" borderId="7" xfId="1" applyNumberFormat="1" applyFont="1" applyBorder="1"/>
    <xf numFmtId="165" fontId="8" fillId="0" borderId="32" xfId="0" applyNumberFormat="1" applyFont="1" applyBorder="1"/>
    <xf numFmtId="164" fontId="8" fillId="0" borderId="2" xfId="1" applyNumberFormat="1" applyFont="1" applyBorder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right" readingOrder="2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3"/>
  <sheetViews>
    <sheetView rightToLeft="1" tabSelected="1" workbookViewId="0">
      <selection activeCell="I4" sqref="I4"/>
    </sheetView>
  </sheetViews>
  <sheetFormatPr defaultRowHeight="15" x14ac:dyDescent="0.25"/>
  <cols>
    <col min="1" max="1" width="17.7109375" customWidth="1"/>
    <col min="2" max="2" width="13.85546875" customWidth="1"/>
    <col min="3" max="3" width="15.28515625" customWidth="1"/>
    <col min="4" max="4" width="8.7109375" bestFit="1" customWidth="1"/>
    <col min="6" max="6" width="8.7109375" customWidth="1"/>
    <col min="8" max="8" width="7.5703125" customWidth="1"/>
    <col min="9" max="9" width="8.140625" customWidth="1"/>
    <col min="10" max="10" width="7.85546875" customWidth="1"/>
    <col min="12" max="12" width="8.7109375" customWidth="1"/>
    <col min="14" max="14" width="7.7109375" customWidth="1"/>
    <col min="16" max="16" width="8.5703125" customWidth="1"/>
    <col min="18" max="18" width="8.28515625" customWidth="1"/>
    <col min="19" max="19" width="10.7109375" customWidth="1"/>
  </cols>
  <sheetData>
    <row r="1" spans="1:20" ht="55.5" customHeight="1" x14ac:dyDescent="0.25">
      <c r="A1" s="47" t="s">
        <v>37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</row>
    <row r="2" spans="1:20" ht="48" customHeight="1" x14ac:dyDescent="0.5">
      <c r="A2" s="46" t="s">
        <v>39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1"/>
    </row>
    <row r="3" spans="1:20" ht="23.25" customHeight="1" x14ac:dyDescent="0.55000000000000004">
      <c r="A3" s="39"/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1"/>
    </row>
    <row r="4" spans="1:20" ht="18.75" customHeight="1" thickBot="1" x14ac:dyDescent="0.35">
      <c r="A4" s="2" t="s">
        <v>0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4" t="s">
        <v>1</v>
      </c>
      <c r="T4" s="3"/>
    </row>
    <row r="5" spans="1:20" ht="21.75" thickBot="1" x14ac:dyDescent="0.3">
      <c r="A5" s="41" t="s">
        <v>2</v>
      </c>
      <c r="B5" s="41" t="s">
        <v>3</v>
      </c>
      <c r="C5" s="43" t="s">
        <v>4</v>
      </c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5"/>
    </row>
    <row r="6" spans="1:20" ht="60.75" thickBot="1" x14ac:dyDescent="0.3">
      <c r="A6" s="42"/>
      <c r="B6" s="42"/>
      <c r="C6" s="5" t="s">
        <v>5</v>
      </c>
      <c r="D6" s="6" t="s">
        <v>6</v>
      </c>
      <c r="E6" s="5" t="s">
        <v>7</v>
      </c>
      <c r="F6" s="6" t="s">
        <v>8</v>
      </c>
      <c r="G6" s="5" t="s">
        <v>9</v>
      </c>
      <c r="H6" s="6" t="s">
        <v>10</v>
      </c>
      <c r="I6" s="5" t="s">
        <v>11</v>
      </c>
      <c r="J6" s="6" t="s">
        <v>12</v>
      </c>
      <c r="K6" s="5" t="s">
        <v>13</v>
      </c>
      <c r="L6" s="6" t="s">
        <v>14</v>
      </c>
      <c r="M6" s="5" t="s">
        <v>15</v>
      </c>
      <c r="N6" s="6" t="s">
        <v>16</v>
      </c>
      <c r="O6" s="5" t="s">
        <v>17</v>
      </c>
      <c r="P6" s="6" t="s">
        <v>18</v>
      </c>
      <c r="Q6" s="5" t="s">
        <v>19</v>
      </c>
      <c r="R6" s="6" t="s">
        <v>20</v>
      </c>
      <c r="S6" s="5" t="s">
        <v>21</v>
      </c>
    </row>
    <row r="7" spans="1:20" x14ac:dyDescent="0.25">
      <c r="A7" s="8" t="s">
        <v>22</v>
      </c>
      <c r="B7" s="11">
        <v>72</v>
      </c>
      <c r="C7" s="12">
        <v>0</v>
      </c>
      <c r="D7" s="13">
        <v>0</v>
      </c>
      <c r="E7" s="14">
        <v>0</v>
      </c>
      <c r="F7" s="15">
        <v>0</v>
      </c>
      <c r="G7" s="16">
        <v>0</v>
      </c>
      <c r="H7" s="13">
        <v>0</v>
      </c>
      <c r="I7" s="14">
        <v>0</v>
      </c>
      <c r="J7" s="15">
        <v>0</v>
      </c>
      <c r="K7" s="16">
        <v>0</v>
      </c>
      <c r="L7" s="13">
        <v>0</v>
      </c>
      <c r="M7" s="14">
        <v>0</v>
      </c>
      <c r="N7" s="15">
        <v>0</v>
      </c>
      <c r="O7" s="16">
        <v>0</v>
      </c>
      <c r="P7" s="13">
        <v>0</v>
      </c>
      <c r="Q7" s="14">
        <v>0</v>
      </c>
      <c r="R7" s="15">
        <v>0</v>
      </c>
      <c r="S7" s="16">
        <v>0</v>
      </c>
    </row>
    <row r="8" spans="1:20" x14ac:dyDescent="0.25">
      <c r="A8" s="9" t="s">
        <v>23</v>
      </c>
      <c r="B8" s="17">
        <v>8</v>
      </c>
      <c r="C8" s="17">
        <v>6.165</v>
      </c>
      <c r="D8" s="18">
        <v>1.825</v>
      </c>
      <c r="E8" s="19">
        <f t="shared" ref="E8:E21" si="0">D8/$C8*100</f>
        <v>29.602595296025953</v>
      </c>
      <c r="F8" s="20">
        <v>0</v>
      </c>
      <c r="G8" s="21">
        <f t="shared" ref="G8:I20" si="1">F8/$C8*100</f>
        <v>0</v>
      </c>
      <c r="H8" s="18">
        <v>0</v>
      </c>
      <c r="I8" s="19">
        <f t="shared" si="1"/>
        <v>0</v>
      </c>
      <c r="J8" s="20">
        <v>0.7</v>
      </c>
      <c r="K8" s="21">
        <f t="shared" ref="K8:K20" si="2">J8/$C8*100</f>
        <v>11.354420113544201</v>
      </c>
      <c r="L8" s="18">
        <v>2.04</v>
      </c>
      <c r="M8" s="19">
        <f t="shared" ref="M8:M20" si="3">L8/$C8*100</f>
        <v>33.090024330900242</v>
      </c>
      <c r="N8" s="20">
        <v>0</v>
      </c>
      <c r="O8" s="21">
        <f t="shared" ref="O8:O20" si="4">N8/$C8*100</f>
        <v>0</v>
      </c>
      <c r="P8" s="18">
        <v>1.6</v>
      </c>
      <c r="Q8" s="19">
        <f t="shared" ref="Q8:Q20" si="5">P8/$C8*100</f>
        <v>25.952960259529608</v>
      </c>
      <c r="R8" s="22">
        <v>0</v>
      </c>
      <c r="S8" s="21">
        <f t="shared" ref="S8:S20" si="6">R8/$C8*100</f>
        <v>0</v>
      </c>
    </row>
    <row r="9" spans="1:20" x14ac:dyDescent="0.25">
      <c r="A9" s="9" t="s">
        <v>24</v>
      </c>
      <c r="B9" s="17">
        <v>895</v>
      </c>
      <c r="C9" s="17">
        <v>1125.29</v>
      </c>
      <c r="D9" s="18">
        <v>572.06200000000001</v>
      </c>
      <c r="E9" s="19">
        <f t="shared" si="0"/>
        <v>50.836850945089715</v>
      </c>
      <c r="F9" s="20">
        <v>13.35</v>
      </c>
      <c r="G9" s="21">
        <f t="shared" si="1"/>
        <v>1.1863608492033166</v>
      </c>
      <c r="H9" s="18">
        <v>26.577999999999999</v>
      </c>
      <c r="I9" s="19">
        <f t="shared" si="1"/>
        <v>2.3618800486985574</v>
      </c>
      <c r="J9" s="20">
        <v>82.55</v>
      </c>
      <c r="K9" s="21">
        <f t="shared" si="2"/>
        <v>7.3358867491935413</v>
      </c>
      <c r="L9" s="18">
        <v>77.64</v>
      </c>
      <c r="M9" s="19">
        <f t="shared" si="3"/>
        <v>6.8995547814341194</v>
      </c>
      <c r="N9" s="20">
        <v>18.2</v>
      </c>
      <c r="O9" s="21">
        <f t="shared" si="4"/>
        <v>1.6173608580899148</v>
      </c>
      <c r="P9" s="18">
        <v>225.33500000000001</v>
      </c>
      <c r="Q9" s="19">
        <f t="shared" si="5"/>
        <v>20.024615876796208</v>
      </c>
      <c r="R9" s="22">
        <v>109.575</v>
      </c>
      <c r="S9" s="21">
        <f t="shared" si="6"/>
        <v>9.7374898914946364</v>
      </c>
    </row>
    <row r="10" spans="1:20" x14ac:dyDescent="0.25">
      <c r="A10" s="9" t="s">
        <v>25</v>
      </c>
      <c r="B10" s="17">
        <v>1731</v>
      </c>
      <c r="C10" s="17">
        <v>5201.33</v>
      </c>
      <c r="D10" s="18">
        <v>2611.4050000000002</v>
      </c>
      <c r="E10" s="19">
        <f t="shared" si="0"/>
        <v>50.206485648862888</v>
      </c>
      <c r="F10" s="20">
        <v>81.55</v>
      </c>
      <c r="G10" s="21">
        <f t="shared" si="1"/>
        <v>1.567868218321083</v>
      </c>
      <c r="H10" s="18">
        <v>231.2</v>
      </c>
      <c r="I10" s="19">
        <f t="shared" si="1"/>
        <v>4.4450169475884049</v>
      </c>
      <c r="J10" s="20">
        <v>346.72</v>
      </c>
      <c r="K10" s="21">
        <f t="shared" si="2"/>
        <v>6.6659873532346534</v>
      </c>
      <c r="L10" s="18">
        <v>696.56500000000005</v>
      </c>
      <c r="M10" s="19">
        <f t="shared" si="3"/>
        <v>13.392055493498781</v>
      </c>
      <c r="N10" s="20">
        <v>87.4</v>
      </c>
      <c r="O10" s="21">
        <f t="shared" si="4"/>
        <v>1.6803394516402539</v>
      </c>
      <c r="P10" s="18">
        <v>878.14</v>
      </c>
      <c r="Q10" s="19">
        <f t="shared" si="5"/>
        <v>16.882989543059178</v>
      </c>
      <c r="R10" s="22">
        <v>268.35000000000002</v>
      </c>
      <c r="S10" s="21">
        <f t="shared" si="6"/>
        <v>5.1592573437947609</v>
      </c>
    </row>
    <row r="11" spans="1:20" x14ac:dyDescent="0.25">
      <c r="A11" s="9" t="s">
        <v>26</v>
      </c>
      <c r="B11" s="17">
        <v>1239</v>
      </c>
      <c r="C11" s="17">
        <v>8263.3490000000002</v>
      </c>
      <c r="D11" s="18">
        <v>4541.3649999999998</v>
      </c>
      <c r="E11" s="19">
        <f t="shared" si="0"/>
        <v>54.957923234272201</v>
      </c>
      <c r="F11" s="20">
        <v>219.03700000000001</v>
      </c>
      <c r="G11" s="21">
        <f t="shared" si="1"/>
        <v>2.6507049381552199</v>
      </c>
      <c r="H11" s="18">
        <v>287.3</v>
      </c>
      <c r="I11" s="19">
        <f t="shared" si="1"/>
        <v>3.476798571620296</v>
      </c>
      <c r="J11" s="20">
        <v>471.875</v>
      </c>
      <c r="K11" s="21">
        <f t="shared" si="2"/>
        <v>5.710457104014365</v>
      </c>
      <c r="L11" s="18">
        <v>1021.925</v>
      </c>
      <c r="M11" s="19">
        <f t="shared" si="3"/>
        <v>12.366959207459347</v>
      </c>
      <c r="N11" s="20">
        <v>139.85</v>
      </c>
      <c r="O11" s="21">
        <f t="shared" si="4"/>
        <v>1.6924130882043105</v>
      </c>
      <c r="P11" s="18">
        <v>1316.1469999999999</v>
      </c>
      <c r="Q11" s="19">
        <f t="shared" si="5"/>
        <v>15.927525268507962</v>
      </c>
      <c r="R11" s="22">
        <v>265.85000000000002</v>
      </c>
      <c r="S11" s="21">
        <f t="shared" si="6"/>
        <v>3.217218587766292</v>
      </c>
    </row>
    <row r="12" spans="1:20" x14ac:dyDescent="0.25">
      <c r="A12" s="9" t="s">
        <v>27</v>
      </c>
      <c r="B12" s="17">
        <v>975</v>
      </c>
      <c r="C12" s="17">
        <v>13018.066999999999</v>
      </c>
      <c r="D12" s="18">
        <v>6680.35</v>
      </c>
      <c r="E12" s="19">
        <f t="shared" si="0"/>
        <v>51.31599030793128</v>
      </c>
      <c r="F12" s="20">
        <v>731.44</v>
      </c>
      <c r="G12" s="21">
        <f t="shared" si="1"/>
        <v>5.6186529075322786</v>
      </c>
      <c r="H12" s="18">
        <v>616.70000000000005</v>
      </c>
      <c r="I12" s="19">
        <f t="shared" si="1"/>
        <v>4.7372624522519367</v>
      </c>
      <c r="J12" s="20">
        <v>656.83</v>
      </c>
      <c r="K12" s="21">
        <f t="shared" si="2"/>
        <v>5.0455263442721572</v>
      </c>
      <c r="L12" s="18">
        <v>1901.1849999999999</v>
      </c>
      <c r="M12" s="19">
        <f t="shared" si="3"/>
        <v>14.604203527297871</v>
      </c>
      <c r="N12" s="20">
        <v>132.69999999999999</v>
      </c>
      <c r="O12" s="21">
        <f t="shared" si="4"/>
        <v>1.0193525659377847</v>
      </c>
      <c r="P12" s="18">
        <v>1884.202</v>
      </c>
      <c r="Q12" s="19">
        <f t="shared" si="5"/>
        <v>14.473746371101026</v>
      </c>
      <c r="R12" s="22">
        <v>414.66</v>
      </c>
      <c r="S12" s="21">
        <f t="shared" si="6"/>
        <v>3.1852655236756733</v>
      </c>
    </row>
    <row r="13" spans="1:20" x14ac:dyDescent="0.25">
      <c r="A13" s="9" t="s">
        <v>28</v>
      </c>
      <c r="B13" s="17">
        <v>531</v>
      </c>
      <c r="C13" s="17">
        <v>13899.269</v>
      </c>
      <c r="D13" s="18">
        <v>7256.73</v>
      </c>
      <c r="E13" s="19">
        <f t="shared" si="0"/>
        <v>52.20943633798295</v>
      </c>
      <c r="F13" s="20">
        <v>1235.55</v>
      </c>
      <c r="G13" s="21">
        <f t="shared" si="1"/>
        <v>8.8893164093737589</v>
      </c>
      <c r="H13" s="18">
        <v>494.4</v>
      </c>
      <c r="I13" s="19">
        <f t="shared" si="1"/>
        <v>3.5570215958839273</v>
      </c>
      <c r="J13" s="20">
        <v>549.20000000000005</v>
      </c>
      <c r="K13" s="21">
        <f t="shared" si="2"/>
        <v>3.9512869345862724</v>
      </c>
      <c r="L13" s="18">
        <v>1673.6289999999999</v>
      </c>
      <c r="M13" s="19">
        <f t="shared" si="3"/>
        <v>12.04112964501946</v>
      </c>
      <c r="N13" s="20">
        <v>265.64999999999998</v>
      </c>
      <c r="O13" s="21">
        <f t="shared" si="4"/>
        <v>1.9112515917203989</v>
      </c>
      <c r="P13" s="18">
        <v>2291.21</v>
      </c>
      <c r="Q13" s="19">
        <f t="shared" si="5"/>
        <v>16.484392092850349</v>
      </c>
      <c r="R13" s="22">
        <v>132.9</v>
      </c>
      <c r="S13" s="21">
        <f t="shared" si="6"/>
        <v>0.95616539258287603</v>
      </c>
    </row>
    <row r="14" spans="1:20" x14ac:dyDescent="0.25">
      <c r="A14" s="9" t="s">
        <v>29</v>
      </c>
      <c r="B14" s="17">
        <v>153</v>
      </c>
      <c r="C14" s="17">
        <v>7144.52</v>
      </c>
      <c r="D14" s="18">
        <v>3356.5</v>
      </c>
      <c r="E14" s="19">
        <f t="shared" si="0"/>
        <v>46.98006304132398</v>
      </c>
      <c r="F14" s="20">
        <v>664.2</v>
      </c>
      <c r="G14" s="21">
        <f t="shared" si="1"/>
        <v>9.2966357431989834</v>
      </c>
      <c r="H14" s="18">
        <v>519.78</v>
      </c>
      <c r="I14" s="19">
        <f t="shared" si="1"/>
        <v>7.2752263273110014</v>
      </c>
      <c r="J14" s="20">
        <v>358.5</v>
      </c>
      <c r="K14" s="21">
        <f t="shared" si="2"/>
        <v>5.0178318487456117</v>
      </c>
      <c r="L14" s="18">
        <v>1263.54</v>
      </c>
      <c r="M14" s="19">
        <f t="shared" si="3"/>
        <v>17.68544282890943</v>
      </c>
      <c r="N14" s="20">
        <v>280</v>
      </c>
      <c r="O14" s="21">
        <f t="shared" si="4"/>
        <v>3.9190876363982463</v>
      </c>
      <c r="P14" s="18">
        <v>702</v>
      </c>
      <c r="Q14" s="19">
        <f t="shared" si="5"/>
        <v>9.825712574112746</v>
      </c>
      <c r="R14" s="22">
        <v>0</v>
      </c>
      <c r="S14" s="21">
        <f t="shared" si="6"/>
        <v>0</v>
      </c>
    </row>
    <row r="15" spans="1:20" x14ac:dyDescent="0.25">
      <c r="A15" s="9" t="s">
        <v>30</v>
      </c>
      <c r="B15" s="17">
        <v>70</v>
      </c>
      <c r="C15" s="17">
        <v>4742.72</v>
      </c>
      <c r="D15" s="18">
        <v>2687.9</v>
      </c>
      <c r="E15" s="19">
        <f t="shared" si="0"/>
        <v>56.674229134336414</v>
      </c>
      <c r="F15" s="20">
        <v>711.87</v>
      </c>
      <c r="G15" s="21">
        <f t="shared" si="1"/>
        <v>15.009741245529989</v>
      </c>
      <c r="H15" s="18">
        <v>289.3</v>
      </c>
      <c r="I15" s="19">
        <f t="shared" si="1"/>
        <v>6.0998751771135549</v>
      </c>
      <c r="J15" s="20">
        <v>69</v>
      </c>
      <c r="K15" s="21">
        <f t="shared" si="2"/>
        <v>1.4548613453883004</v>
      </c>
      <c r="L15" s="18">
        <v>255</v>
      </c>
      <c r="M15" s="19">
        <f t="shared" si="3"/>
        <v>5.3766614938263269</v>
      </c>
      <c r="N15" s="20">
        <v>69</v>
      </c>
      <c r="O15" s="21">
        <f t="shared" si="4"/>
        <v>1.4548613453883004</v>
      </c>
      <c r="P15" s="18">
        <v>660.65</v>
      </c>
      <c r="Q15" s="19">
        <f t="shared" si="5"/>
        <v>13.929770258417109</v>
      </c>
      <c r="R15" s="22">
        <v>0</v>
      </c>
      <c r="S15" s="21">
        <f t="shared" si="6"/>
        <v>0</v>
      </c>
    </row>
    <row r="16" spans="1:20" x14ac:dyDescent="0.25">
      <c r="A16" s="9" t="s">
        <v>31</v>
      </c>
      <c r="B16" s="17">
        <v>33</v>
      </c>
      <c r="C16" s="17">
        <v>2884.1</v>
      </c>
      <c r="D16" s="18">
        <v>1386.1</v>
      </c>
      <c r="E16" s="19">
        <f t="shared" si="0"/>
        <v>48.06005339620679</v>
      </c>
      <c r="F16" s="20">
        <v>349.5</v>
      </c>
      <c r="G16" s="21">
        <f t="shared" si="1"/>
        <v>12.118165112166707</v>
      </c>
      <c r="H16" s="18">
        <v>83</v>
      </c>
      <c r="I16" s="19">
        <f t="shared" si="1"/>
        <v>2.8778475087548978</v>
      </c>
      <c r="J16" s="20">
        <v>450.5</v>
      </c>
      <c r="K16" s="21">
        <f t="shared" si="2"/>
        <v>15.620124128844354</v>
      </c>
      <c r="L16" s="18">
        <v>92</v>
      </c>
      <c r="M16" s="19">
        <f t="shared" si="3"/>
        <v>3.189903262716272</v>
      </c>
      <c r="N16" s="20">
        <v>90</v>
      </c>
      <c r="O16" s="21">
        <f t="shared" si="4"/>
        <v>3.1205575396137446</v>
      </c>
      <c r="P16" s="18">
        <v>350</v>
      </c>
      <c r="Q16" s="19">
        <f t="shared" si="5"/>
        <v>12.13550154294234</v>
      </c>
      <c r="R16" s="22">
        <v>83</v>
      </c>
      <c r="S16" s="21">
        <f t="shared" si="6"/>
        <v>2.8778475087548978</v>
      </c>
    </row>
    <row r="17" spans="1:19" x14ac:dyDescent="0.25">
      <c r="A17" s="9" t="s">
        <v>32</v>
      </c>
      <c r="B17" s="17">
        <v>58</v>
      </c>
      <c r="C17" s="17">
        <v>6458.5</v>
      </c>
      <c r="D17" s="18">
        <v>2865.5</v>
      </c>
      <c r="E17" s="19">
        <f t="shared" si="0"/>
        <v>44.367887280328247</v>
      </c>
      <c r="F17" s="20">
        <v>989</v>
      </c>
      <c r="G17" s="21">
        <f t="shared" si="1"/>
        <v>15.313153208949446</v>
      </c>
      <c r="H17" s="18">
        <v>1115</v>
      </c>
      <c r="I17" s="19">
        <f t="shared" si="1"/>
        <v>17.264070604629559</v>
      </c>
      <c r="J17" s="20">
        <v>314</v>
      </c>
      <c r="K17" s="21">
        <f t="shared" si="2"/>
        <v>4.8618100178059915</v>
      </c>
      <c r="L17" s="18">
        <v>716</v>
      </c>
      <c r="M17" s="19">
        <f t="shared" si="3"/>
        <v>11.086165518309205</v>
      </c>
      <c r="N17" s="20">
        <v>0</v>
      </c>
      <c r="O17" s="21">
        <f t="shared" si="4"/>
        <v>0</v>
      </c>
      <c r="P17" s="18">
        <v>204</v>
      </c>
      <c r="Q17" s="19">
        <f t="shared" si="5"/>
        <v>3.1586281644344663</v>
      </c>
      <c r="R17" s="22">
        <v>255</v>
      </c>
      <c r="S17" s="21">
        <f t="shared" si="6"/>
        <v>3.9482852055430824</v>
      </c>
    </row>
    <row r="18" spans="1:19" x14ac:dyDescent="0.25">
      <c r="A18" s="9" t="s">
        <v>33</v>
      </c>
      <c r="B18" s="17">
        <v>19</v>
      </c>
      <c r="C18" s="17">
        <v>3014</v>
      </c>
      <c r="D18" s="18">
        <v>994</v>
      </c>
      <c r="E18" s="19">
        <f t="shared" si="0"/>
        <v>32.979429329794293</v>
      </c>
      <c r="F18" s="20">
        <v>992</v>
      </c>
      <c r="G18" s="21">
        <f t="shared" si="1"/>
        <v>32.913072329130721</v>
      </c>
      <c r="H18" s="18">
        <v>516</v>
      </c>
      <c r="I18" s="19">
        <f t="shared" si="1"/>
        <v>17.120106171201062</v>
      </c>
      <c r="J18" s="20">
        <v>0</v>
      </c>
      <c r="K18" s="21">
        <f t="shared" si="2"/>
        <v>0</v>
      </c>
      <c r="L18" s="18">
        <v>180</v>
      </c>
      <c r="M18" s="19">
        <f t="shared" si="3"/>
        <v>5.9721300597213007</v>
      </c>
      <c r="N18" s="20">
        <v>0</v>
      </c>
      <c r="O18" s="21">
        <f t="shared" si="4"/>
        <v>0</v>
      </c>
      <c r="P18" s="18">
        <v>332</v>
      </c>
      <c r="Q18" s="19">
        <f t="shared" si="5"/>
        <v>11.015262110152621</v>
      </c>
      <c r="R18" s="22">
        <v>0</v>
      </c>
      <c r="S18" s="21">
        <f t="shared" si="6"/>
        <v>0</v>
      </c>
    </row>
    <row r="19" spans="1:19" x14ac:dyDescent="0.25">
      <c r="A19" s="10" t="s">
        <v>34</v>
      </c>
      <c r="B19" s="17">
        <v>23</v>
      </c>
      <c r="C19" s="17">
        <v>6594.8</v>
      </c>
      <c r="D19" s="18">
        <v>1453</v>
      </c>
      <c r="E19" s="19">
        <f t="shared" si="0"/>
        <v>22.032510462788863</v>
      </c>
      <c r="F19" s="20">
        <v>2857</v>
      </c>
      <c r="G19" s="21">
        <f t="shared" si="1"/>
        <v>43.322011281615822</v>
      </c>
      <c r="H19" s="18">
        <v>596.1</v>
      </c>
      <c r="I19" s="19">
        <f t="shared" si="1"/>
        <v>9.0389397707284527</v>
      </c>
      <c r="J19" s="20">
        <v>0</v>
      </c>
      <c r="K19" s="21">
        <f t="shared" si="2"/>
        <v>0</v>
      </c>
      <c r="L19" s="18">
        <v>526.70000000000005</v>
      </c>
      <c r="M19" s="19">
        <f t="shared" si="3"/>
        <v>7.9865954994844435</v>
      </c>
      <c r="N19" s="20">
        <v>0</v>
      </c>
      <c r="O19" s="21">
        <f t="shared" si="4"/>
        <v>0</v>
      </c>
      <c r="P19" s="18">
        <v>1162</v>
      </c>
      <c r="Q19" s="19">
        <f t="shared" si="5"/>
        <v>17.619942985382423</v>
      </c>
      <c r="R19" s="22">
        <v>0</v>
      </c>
      <c r="S19" s="21">
        <f t="shared" si="6"/>
        <v>0</v>
      </c>
    </row>
    <row r="20" spans="1:19" ht="15.75" thickBot="1" x14ac:dyDescent="0.3">
      <c r="A20" s="7" t="s">
        <v>35</v>
      </c>
      <c r="B20" s="23">
        <v>11</v>
      </c>
      <c r="C20" s="24">
        <v>10540</v>
      </c>
      <c r="D20" s="25">
        <v>1100</v>
      </c>
      <c r="E20" s="26">
        <f t="shared" si="0"/>
        <v>10.436432637571158</v>
      </c>
      <c r="F20" s="27">
        <v>6120</v>
      </c>
      <c r="G20" s="28">
        <f t="shared" si="1"/>
        <v>58.064516129032263</v>
      </c>
      <c r="H20" s="25">
        <v>1000</v>
      </c>
      <c r="I20" s="29">
        <f t="shared" si="1"/>
        <v>9.4876660341555983</v>
      </c>
      <c r="J20" s="30">
        <v>0</v>
      </c>
      <c r="K20" s="28">
        <f t="shared" si="2"/>
        <v>0</v>
      </c>
      <c r="L20" s="25">
        <v>1690</v>
      </c>
      <c r="M20" s="29">
        <f t="shared" si="3"/>
        <v>16.034155597722961</v>
      </c>
      <c r="N20" s="30">
        <v>0</v>
      </c>
      <c r="O20" s="28">
        <f t="shared" si="4"/>
        <v>0</v>
      </c>
      <c r="P20" s="31">
        <v>630</v>
      </c>
      <c r="Q20" s="29">
        <f t="shared" si="5"/>
        <v>5.977229601518026</v>
      </c>
      <c r="R20" s="32">
        <v>0</v>
      </c>
      <c r="S20" s="28">
        <f t="shared" si="6"/>
        <v>0</v>
      </c>
    </row>
    <row r="21" spans="1:19" ht="15.75" thickBot="1" x14ac:dyDescent="0.3">
      <c r="A21" s="7" t="s">
        <v>36</v>
      </c>
      <c r="B21" s="33">
        <v>5818</v>
      </c>
      <c r="C21" s="33">
        <v>82892.11</v>
      </c>
      <c r="D21" s="34">
        <v>35506.737000000001</v>
      </c>
      <c r="E21" s="35">
        <f t="shared" si="0"/>
        <v>42.834881389796934</v>
      </c>
      <c r="F21" s="36">
        <v>14964.496999999999</v>
      </c>
      <c r="G21" s="37">
        <f>F21/$C21*100</f>
        <v>18.052981158279117</v>
      </c>
      <c r="H21" s="34">
        <v>5775.3580000000002</v>
      </c>
      <c r="I21" s="35">
        <f>H21/$C21*100</f>
        <v>6.9673193262905251</v>
      </c>
      <c r="J21" s="36">
        <v>3299.875</v>
      </c>
      <c r="K21" s="37">
        <f>J21/$C21*100</f>
        <v>3.9809277384783668</v>
      </c>
      <c r="L21" s="34">
        <v>10096.224</v>
      </c>
      <c r="M21" s="35">
        <f>L21/$C21*100</f>
        <v>12.179957778852534</v>
      </c>
      <c r="N21" s="36">
        <v>1082.8</v>
      </c>
      <c r="O21" s="37">
        <f>N21/$C21*100</f>
        <v>1.3062763150799275</v>
      </c>
      <c r="P21" s="34">
        <v>10637.284</v>
      </c>
      <c r="Q21" s="35">
        <f>P21/$C21*100</f>
        <v>12.832685764664454</v>
      </c>
      <c r="R21" s="38">
        <v>1529.335</v>
      </c>
      <c r="S21" s="37">
        <f>R21/$C21*100</f>
        <v>1.8449705285581461</v>
      </c>
    </row>
    <row r="23" spans="1:19" x14ac:dyDescent="0.25">
      <c r="A23" s="40" t="s">
        <v>38</v>
      </c>
      <c r="B23" s="40"/>
      <c r="C23" s="40"/>
      <c r="D23" s="40"/>
      <c r="E23" s="40"/>
    </row>
  </sheetData>
  <mergeCells count="6">
    <mergeCell ref="A23:E23"/>
    <mergeCell ref="A2:S2"/>
    <mergeCell ref="A5:A6"/>
    <mergeCell ref="B5:B6"/>
    <mergeCell ref="C5:S5"/>
    <mergeCell ref="A1:S1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nfaour</dc:creator>
  <cp:lastModifiedBy>Nermine Faour</cp:lastModifiedBy>
  <dcterms:created xsi:type="dcterms:W3CDTF">2012-06-09T05:55:21Z</dcterms:created>
  <dcterms:modified xsi:type="dcterms:W3CDTF">2012-10-17T09:41:39Z</dcterms:modified>
</cp:coreProperties>
</file>